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axStatsContentUpdates\2018\6 June\Individual and Tax Exempt\NonCash Contributions\"/>
    </mc:Choice>
  </mc:AlternateContent>
  <bookViews>
    <workbookView xWindow="0" yWindow="-45" windowWidth="10665" windowHeight="15990"/>
  </bookViews>
  <sheets>
    <sheet name="Figure A" sheetId="1" r:id="rId1"/>
    <sheet name="Sheet2" sheetId="2" r:id="rId2"/>
    <sheet name="Sheet3" sheetId="3" r:id="rId3"/>
  </sheets>
  <definedNames>
    <definedName name="_xlnm.Print_Area" localSheetId="0">'Figure A'!$A$1:$H$27</definedName>
  </definedNames>
  <calcPr calcId="171027"/>
</workbook>
</file>

<file path=xl/calcChain.xml><?xml version="1.0" encoding="utf-8"?>
<calcChain xmlns="http://schemas.openxmlformats.org/spreadsheetml/2006/main">
  <c r="G10" i="1" l="1"/>
  <c r="H10" i="1"/>
  <c r="H11" i="1"/>
  <c r="H12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H21" i="1"/>
  <c r="G22" i="1"/>
  <c r="H22" i="1"/>
  <c r="G24" i="1"/>
  <c r="H24" i="1"/>
  <c r="H9" i="1" l="1"/>
  <c r="G9" i="1"/>
  <c r="H8" i="1"/>
  <c r="G8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7" i="1"/>
</calcChain>
</file>

<file path=xl/sharedStrings.xml><?xml version="1.0" encoding="utf-8"?>
<sst xmlns="http://schemas.openxmlformats.org/spreadsheetml/2006/main" count="48" uniqueCount="42">
  <si>
    <t>Type of donation</t>
  </si>
  <si>
    <t>(1)</t>
  </si>
  <si>
    <t>(2)</t>
  </si>
  <si>
    <t>(3)</t>
  </si>
  <si>
    <t>(4)</t>
  </si>
  <si>
    <t>(5)</t>
  </si>
  <si>
    <t>(6)</t>
  </si>
  <si>
    <t>(7)</t>
  </si>
  <si>
    <t>Corporate stock</t>
  </si>
  <si>
    <t>Mutual funds</t>
  </si>
  <si>
    <t>Other investments</t>
  </si>
  <si>
    <t>Real estate</t>
  </si>
  <si>
    <t>Land</t>
  </si>
  <si>
    <t>Art and collectibles</t>
  </si>
  <si>
    <t>Food</t>
  </si>
  <si>
    <t>Clothing</t>
  </si>
  <si>
    <t>Accessories</t>
  </si>
  <si>
    <t>Electronics</t>
  </si>
  <si>
    <t xml:space="preserve">Household items </t>
  </si>
  <si>
    <t>Services</t>
  </si>
  <si>
    <t>Airline tickets and miles</t>
  </si>
  <si>
    <t>[2]  Less than 0.05 percent.</t>
  </si>
  <si>
    <t>[1]  Total number of returns does not equal the sum of returns by donation type because a return could have more than one type of donation.</t>
  </si>
  <si>
    <t>Number 
of 
returns [1]</t>
  </si>
  <si>
    <t>Number 
of 
donations</t>
  </si>
  <si>
    <t>[Money amounts are in thousands of dollars—average amounts are in whole dollars]</t>
  </si>
  <si>
    <t>Amount 
carried to Schedule A</t>
  </si>
  <si>
    <t>Average amount per return</t>
  </si>
  <si>
    <t>Average amount per donation</t>
  </si>
  <si>
    <t>[3]  Other donations include donations of intellectual property.</t>
  </si>
  <si>
    <t>Other [3]</t>
  </si>
  <si>
    <t>Easements</t>
  </si>
  <si>
    <t>All donations</t>
  </si>
  <si>
    <t>Percent of number of donations</t>
  </si>
  <si>
    <t>Percent of amount carried to Schedule A</t>
  </si>
  <si>
    <t xml:space="preserve"> </t>
  </si>
  <si>
    <t>Planes, boats and other vehicles</t>
  </si>
  <si>
    <t>Cars and other motor vehicles</t>
  </si>
  <si>
    <r>
      <t xml:space="preserve">Note:  This figure is based on data reported on Form 1040, </t>
    </r>
    <r>
      <rPr>
        <i/>
        <sz val="6"/>
        <rFont val="Arial"/>
        <family val="2"/>
      </rPr>
      <t>U.S. Individual Income Tax Return</t>
    </r>
    <r>
      <rPr>
        <sz val="6"/>
        <rFont val="Arial"/>
        <family val="2"/>
      </rPr>
      <t>; Schedule A,</t>
    </r>
    <r>
      <rPr>
        <i/>
        <sz val="6"/>
        <rFont val="Arial"/>
        <family val="2"/>
      </rPr>
      <t xml:space="preserve"> Itemized Deductions</t>
    </r>
    <r>
      <rPr>
        <sz val="6"/>
        <rFont val="Arial"/>
        <family val="2"/>
      </rPr>
      <t xml:space="preserve">; and Form 8283, </t>
    </r>
    <r>
      <rPr>
        <i/>
        <sz val="6"/>
        <rFont val="Arial"/>
        <family val="2"/>
      </rPr>
      <t>Noncash Charitable Contributions</t>
    </r>
    <r>
      <rPr>
        <sz val="6"/>
        <rFont val="Arial"/>
        <family val="2"/>
      </rPr>
      <t>.</t>
    </r>
  </si>
  <si>
    <t>[2]</t>
  </si>
  <si>
    <t>All Individual Returns With Noncash Charitable Contributions Reported on Form 8283, by Donation Type, Tax Year 2015</t>
  </si>
  <si>
    <t>Source: IRS Statistics of Income Division, Noncash Charitable Contributions,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</si>
</sst>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&quot;$&quot;#,##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6.5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i/>
      <sz val="6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3" fontId="2" fillId="0" borderId="0" xfId="0" applyNumberFormat="1" applyFont="1" applyFill="1"/>
    <xf numFmtId="0" fontId="0" fillId="0" borderId="0" xfId="0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vertical="top" wrapText="1"/>
    </xf>
    <xf numFmtId="3" fontId="2" fillId="0" borderId="0" xfId="0" applyNumberFormat="1" applyFont="1" applyFill="1" applyBorder="1" applyAlignment="1">
      <alignment vertical="top" wrapText="1"/>
    </xf>
    <xf numFmtId="3" fontId="0" fillId="0" borderId="0" xfId="0" applyNumberFormat="1" applyBorder="1"/>
    <xf numFmtId="0" fontId="2" fillId="0" borderId="1" xfId="0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0" fontId="0" fillId="0" borderId="1" xfId="0" applyBorder="1"/>
    <xf numFmtId="0" fontId="0" fillId="0" borderId="0" xfId="0" applyAlignment="1"/>
    <xf numFmtId="3" fontId="2" fillId="0" borderId="0" xfId="0" applyNumberFormat="1" applyFont="1" applyFill="1" applyAlignment="1"/>
    <xf numFmtId="0" fontId="7" fillId="0" borderId="1" xfId="0" applyFont="1" applyBorder="1" applyAlignment="1"/>
    <xf numFmtId="0" fontId="6" fillId="0" borderId="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3" fontId="8" fillId="0" borderId="3" xfId="0" quotePrefix="1" applyNumberFormat="1" applyFont="1" applyBorder="1" applyAlignment="1">
      <alignment horizontal="center"/>
    </xf>
    <xf numFmtId="3" fontId="8" fillId="0" borderId="4" xfId="0" quotePrefix="1" applyNumberFormat="1" applyFont="1" applyBorder="1" applyAlignment="1">
      <alignment horizontal="center"/>
    </xf>
    <xf numFmtId="3" fontId="8" fillId="0" borderId="5" xfId="0" quotePrefix="1" applyNumberFormat="1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3" fontId="8" fillId="0" borderId="9" xfId="0" quotePrefix="1" applyNumberFormat="1" applyFont="1" applyBorder="1" applyAlignment="1">
      <alignment horizontal="center"/>
    </xf>
    <xf numFmtId="3" fontId="10" fillId="0" borderId="10" xfId="1" applyNumberFormat="1" applyFont="1" applyFill="1" applyBorder="1" applyAlignment="1">
      <alignment horizontal="right"/>
    </xf>
    <xf numFmtId="3" fontId="8" fillId="0" borderId="7" xfId="1" applyNumberFormat="1" applyFont="1" applyFill="1" applyBorder="1" applyAlignment="1"/>
    <xf numFmtId="3" fontId="8" fillId="0" borderId="11" xfId="1" applyNumberFormat="1" applyFont="1" applyFill="1" applyBorder="1" applyAlignment="1"/>
    <xf numFmtId="3" fontId="8" fillId="0" borderId="12" xfId="1" applyNumberFormat="1" applyFont="1" applyFill="1" applyBorder="1" applyAlignment="1"/>
    <xf numFmtId="38" fontId="11" fillId="0" borderId="0" xfId="0" applyNumberFormat="1" applyFont="1" applyFill="1" applyBorder="1" applyAlignment="1">
      <alignment vertical="top" wrapText="1"/>
    </xf>
    <xf numFmtId="3" fontId="2" fillId="0" borderId="0" xfId="0" applyNumberFormat="1" applyFont="1" applyFill="1" applyBorder="1" applyAlignment="1"/>
    <xf numFmtId="38" fontId="0" fillId="0" borderId="0" xfId="0" applyNumberFormat="1" applyBorder="1"/>
    <xf numFmtId="3" fontId="10" fillId="0" borderId="0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/>
    <xf numFmtId="165" fontId="10" fillId="0" borderId="13" xfId="1" applyNumberFormat="1" applyFont="1" applyFill="1" applyBorder="1" applyAlignment="1">
      <alignment horizontal="right"/>
    </xf>
    <xf numFmtId="165" fontId="8" fillId="0" borderId="14" xfId="0" applyNumberFormat="1" applyFont="1" applyFill="1" applyBorder="1" applyAlignment="1">
      <alignment horizontal="right"/>
    </xf>
    <xf numFmtId="164" fontId="8" fillId="0" borderId="15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3" fontId="0" fillId="0" borderId="0" xfId="0" applyNumberFormat="1" applyFill="1"/>
    <xf numFmtId="0" fontId="2" fillId="0" borderId="0" xfId="0" applyFont="1" applyFill="1"/>
    <xf numFmtId="38" fontId="10" fillId="0" borderId="14" xfId="0" applyNumberFormat="1" applyFont="1" applyFill="1" applyBorder="1" applyAlignment="1">
      <alignment horizontal="right"/>
    </xf>
    <xf numFmtId="38" fontId="10" fillId="0" borderId="10" xfId="1" applyNumberFormat="1" applyFont="1" applyFill="1" applyBorder="1" applyAlignment="1">
      <alignment horizontal="right"/>
    </xf>
    <xf numFmtId="38" fontId="8" fillId="0" borderId="7" xfId="1" applyNumberFormat="1" applyFont="1" applyFill="1" applyBorder="1" applyAlignment="1"/>
    <xf numFmtId="38" fontId="8" fillId="0" borderId="11" xfId="1" applyNumberFormat="1" applyFont="1" applyFill="1" applyBorder="1" applyAlignment="1"/>
    <xf numFmtId="38" fontId="8" fillId="0" borderId="8" xfId="1" applyNumberFormat="1" applyFont="1" applyFill="1" applyBorder="1" applyAlignment="1"/>
    <xf numFmtId="38" fontId="8" fillId="0" borderId="12" xfId="1" applyNumberFormat="1" applyFont="1" applyFill="1" applyBorder="1" applyAlignment="1"/>
    <xf numFmtId="0" fontId="8" fillId="0" borderId="0" xfId="1" applyNumberFormat="1" applyFont="1" applyFill="1" applyBorder="1" applyAlignment="1"/>
    <xf numFmtId="0" fontId="10" fillId="0" borderId="0" xfId="1" applyNumberFormat="1" applyFont="1" applyFill="1" applyBorder="1" applyAlignment="1">
      <alignment horizontal="left"/>
    </xf>
    <xf numFmtId="166" fontId="10" fillId="0" borderId="0" xfId="1" applyNumberFormat="1" applyFont="1" applyFill="1" applyBorder="1" applyAlignment="1">
      <alignment horizontal="right"/>
    </xf>
    <xf numFmtId="166" fontId="8" fillId="0" borderId="0" xfId="1" applyNumberFormat="1" applyFont="1" applyFill="1" applyBorder="1" applyAlignment="1"/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3" fontId="3" fillId="0" borderId="0" xfId="0" applyNumberFormat="1" applyFont="1" applyBorder="1" applyAlignment="1">
      <alignment wrapText="1"/>
    </xf>
    <xf numFmtId="3" fontId="8" fillId="0" borderId="17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8" fillId="0" borderId="22" xfId="0" applyNumberFormat="1" applyFont="1" applyBorder="1" applyAlignment="1">
      <alignment horizontal="center" vertical="center" wrapText="1"/>
    </xf>
    <xf numFmtId="3" fontId="8" fillId="0" borderId="23" xfId="0" applyNumberFormat="1" applyFont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showGridLines="0" tabSelected="1" zoomScaleNormal="100" workbookViewId="0">
      <selection activeCell="A29" sqref="A29"/>
    </sheetView>
  </sheetViews>
  <sheetFormatPr defaultRowHeight="12.75" x14ac:dyDescent="0.2"/>
  <cols>
    <col min="1" max="1" width="20.28515625" customWidth="1"/>
    <col min="2" max="6" width="9.85546875" customWidth="1"/>
    <col min="7" max="7" width="9.28515625" customWidth="1"/>
    <col min="8" max="8" width="10.5703125" customWidth="1"/>
    <col min="9" max="9" width="13" customWidth="1"/>
    <col min="10" max="10" width="16" customWidth="1"/>
    <col min="13" max="13" width="10.140625" bestFit="1" customWidth="1"/>
    <col min="14" max="14" width="9.7109375" bestFit="1" customWidth="1"/>
  </cols>
  <sheetData>
    <row r="1" spans="1:15" ht="28.5" customHeight="1" x14ac:dyDescent="0.2">
      <c r="A1" s="59" t="s">
        <v>40</v>
      </c>
      <c r="B1" s="59"/>
      <c r="C1" s="59"/>
      <c r="D1" s="59"/>
      <c r="E1" s="59"/>
      <c r="F1" s="59"/>
      <c r="G1" s="59"/>
      <c r="H1" s="59"/>
    </row>
    <row r="2" spans="1:15" ht="10.5" customHeight="1" thickBot="1" x14ac:dyDescent="0.25">
      <c r="A2" s="14" t="s">
        <v>25</v>
      </c>
      <c r="B2" s="8"/>
      <c r="C2" s="9"/>
      <c r="D2" s="9"/>
      <c r="E2" s="9"/>
      <c r="F2" s="10"/>
      <c r="G2" s="11"/>
      <c r="H2" s="11"/>
    </row>
    <row r="3" spans="1:15" ht="17.25" customHeight="1" thickTop="1" x14ac:dyDescent="0.2">
      <c r="A3" s="56" t="s">
        <v>0</v>
      </c>
      <c r="B3" s="52" t="s">
        <v>23</v>
      </c>
      <c r="C3" s="55" t="s">
        <v>24</v>
      </c>
      <c r="D3" s="55" t="s">
        <v>26</v>
      </c>
      <c r="E3" s="55" t="s">
        <v>27</v>
      </c>
      <c r="F3" s="55" t="s">
        <v>28</v>
      </c>
      <c r="G3" s="55" t="s">
        <v>33</v>
      </c>
      <c r="H3" s="62" t="s">
        <v>34</v>
      </c>
    </row>
    <row r="4" spans="1:15" ht="12" customHeight="1" x14ac:dyDescent="0.2">
      <c r="A4" s="57"/>
      <c r="B4" s="53"/>
      <c r="C4" s="53"/>
      <c r="D4" s="60"/>
      <c r="E4" s="60"/>
      <c r="F4" s="60"/>
      <c r="G4" s="60"/>
      <c r="H4" s="63"/>
      <c r="I4" s="1"/>
      <c r="J4" s="4"/>
      <c r="K4" s="4"/>
      <c r="L4" s="4"/>
      <c r="M4" s="4"/>
      <c r="N4" s="4"/>
      <c r="O4" s="1"/>
    </row>
    <row r="5" spans="1:15" ht="12" customHeight="1" x14ac:dyDescent="0.2">
      <c r="A5" s="58"/>
      <c r="B5" s="54"/>
      <c r="C5" s="54"/>
      <c r="D5" s="61"/>
      <c r="E5" s="61"/>
      <c r="F5" s="61"/>
      <c r="G5" s="61"/>
      <c r="H5" s="64"/>
      <c r="I5" s="1"/>
      <c r="J5" s="4"/>
      <c r="K5" s="4"/>
      <c r="L5" s="4"/>
      <c r="M5" s="4"/>
      <c r="N5" s="4"/>
      <c r="O5" s="1"/>
    </row>
    <row r="6" spans="1:15" ht="10.5" customHeight="1" x14ac:dyDescent="0.2">
      <c r="A6" s="17"/>
      <c r="B6" s="18" t="s">
        <v>1</v>
      </c>
      <c r="C6" s="19" t="s">
        <v>2</v>
      </c>
      <c r="D6" s="19" t="s">
        <v>3</v>
      </c>
      <c r="E6" s="20" t="s">
        <v>4</v>
      </c>
      <c r="F6" s="20" t="s">
        <v>5</v>
      </c>
      <c r="G6" s="20" t="s">
        <v>6</v>
      </c>
      <c r="H6" s="25" t="s">
        <v>7</v>
      </c>
      <c r="I6" s="1"/>
      <c r="J6" s="4"/>
      <c r="K6" s="4"/>
      <c r="L6" s="4"/>
      <c r="M6" s="4"/>
      <c r="N6" s="4"/>
      <c r="O6" s="1"/>
    </row>
    <row r="7" spans="1:15" s="12" customFormat="1" ht="14.25" customHeight="1" x14ac:dyDescent="0.2">
      <c r="A7" s="21" t="s">
        <v>32</v>
      </c>
      <c r="B7" s="43">
        <v>8043179.25</v>
      </c>
      <c r="C7" s="43">
        <v>24058232.029999997</v>
      </c>
      <c r="D7" s="42">
        <v>60389381.590000004</v>
      </c>
      <c r="E7" s="26">
        <f>D7/B7*1000</f>
        <v>7508.1481728757944</v>
      </c>
      <c r="F7" s="26">
        <f>D7/C7*1000</f>
        <v>2510.1338084484346</v>
      </c>
      <c r="G7" s="35">
        <v>100</v>
      </c>
      <c r="H7" s="35">
        <v>100</v>
      </c>
      <c r="I7" s="13"/>
      <c r="J7" s="49"/>
      <c r="K7" s="50"/>
      <c r="L7" s="33"/>
      <c r="M7" s="31"/>
      <c r="N7" s="31"/>
      <c r="O7" s="13"/>
    </row>
    <row r="8" spans="1:15" ht="10.5" customHeight="1" x14ac:dyDescent="0.2">
      <c r="A8" s="22" t="s">
        <v>8</v>
      </c>
      <c r="B8" s="44">
        <v>162979.41</v>
      </c>
      <c r="C8" s="45">
        <v>370472.93000000005</v>
      </c>
      <c r="D8" s="45">
        <v>28860789.239</v>
      </c>
      <c r="E8" s="28">
        <f t="shared" ref="E8:E24" si="0">D8/B8*1000</f>
        <v>177082.42555915497</v>
      </c>
      <c r="F8" s="28">
        <f t="shared" ref="F8:F24" si="1">D8/C8*1000</f>
        <v>77902.558869820801</v>
      </c>
      <c r="G8" s="36">
        <f>C8/C$7*100</f>
        <v>1.5399008935404306</v>
      </c>
      <c r="H8" s="37">
        <f>D8/D$7*100</f>
        <v>47.79116539881759</v>
      </c>
      <c r="I8" s="4"/>
      <c r="J8" s="48"/>
      <c r="K8" s="51"/>
      <c r="L8" s="34"/>
      <c r="M8" s="2"/>
      <c r="N8" s="2"/>
    </row>
    <row r="9" spans="1:15" ht="10.5" customHeight="1" x14ac:dyDescent="0.2">
      <c r="A9" s="22" t="s">
        <v>9</v>
      </c>
      <c r="B9" s="44">
        <v>21808.69</v>
      </c>
      <c r="C9" s="45">
        <v>36772.71</v>
      </c>
      <c r="D9" s="45">
        <v>2552488.3407999999</v>
      </c>
      <c r="E9" s="28">
        <f t="shared" si="0"/>
        <v>117039.96621530225</v>
      </c>
      <c r="F9" s="28">
        <f t="shared" si="1"/>
        <v>69412.570920119833</v>
      </c>
      <c r="G9" s="36">
        <f t="shared" ref="G9:G10" si="2">C9/C$7*100</f>
        <v>0.15284876276089354</v>
      </c>
      <c r="H9" s="37">
        <f t="shared" ref="H9:H10" si="3">D9/D$7*100</f>
        <v>4.2267171373430186</v>
      </c>
      <c r="I9" s="4"/>
      <c r="J9" s="48"/>
      <c r="K9" s="51"/>
      <c r="L9" s="34"/>
      <c r="M9" s="2"/>
      <c r="N9" s="2"/>
    </row>
    <row r="10" spans="1:15" ht="10.5" customHeight="1" x14ac:dyDescent="0.2">
      <c r="A10" s="22" t="s">
        <v>10</v>
      </c>
      <c r="B10" s="44">
        <v>7068.86</v>
      </c>
      <c r="C10" s="45">
        <v>12503.65</v>
      </c>
      <c r="D10" s="45">
        <v>2350565.0167999999</v>
      </c>
      <c r="E10" s="28">
        <f t="shared" si="0"/>
        <v>332523.91712383612</v>
      </c>
      <c r="F10" s="28">
        <f t="shared" si="1"/>
        <v>187990.30817401319</v>
      </c>
      <c r="G10" s="36">
        <f t="shared" si="2"/>
        <v>5.197243914020061E-2</v>
      </c>
      <c r="H10" s="37">
        <f t="shared" si="3"/>
        <v>3.8923482157155167</v>
      </c>
      <c r="I10" s="4"/>
      <c r="J10" s="48"/>
      <c r="K10" s="51"/>
      <c r="L10" s="34"/>
      <c r="M10" s="2"/>
      <c r="N10" s="2"/>
    </row>
    <row r="11" spans="1:15" ht="10.5" customHeight="1" x14ac:dyDescent="0.2">
      <c r="A11" s="23" t="s">
        <v>11</v>
      </c>
      <c r="B11" s="44">
        <v>6353.45</v>
      </c>
      <c r="C11" s="45">
        <v>6557.07</v>
      </c>
      <c r="D11" s="45">
        <v>1453270.5009000001</v>
      </c>
      <c r="E11" s="27">
        <f t="shared" si="0"/>
        <v>228737.22165122887</v>
      </c>
      <c r="F11" s="27">
        <f t="shared" si="1"/>
        <v>221634.12940535942</v>
      </c>
      <c r="G11" s="36" t="s">
        <v>39</v>
      </c>
      <c r="H11" s="37">
        <f t="shared" ref="H11:H24" si="4">D11/D$7*100</f>
        <v>2.4065000545404658</v>
      </c>
      <c r="I11" s="4"/>
      <c r="J11" s="48"/>
      <c r="K11" s="51"/>
      <c r="L11" s="34"/>
      <c r="M11" s="2"/>
      <c r="N11" s="2"/>
    </row>
    <row r="12" spans="1:15" ht="10.5" customHeight="1" x14ac:dyDescent="0.2">
      <c r="A12" s="23" t="s">
        <v>12</v>
      </c>
      <c r="B12" s="44">
        <v>7536.22</v>
      </c>
      <c r="C12" s="45">
        <v>7940.25</v>
      </c>
      <c r="D12" s="45">
        <v>1678508.3515999999</v>
      </c>
      <c r="E12" s="28">
        <f t="shared" si="0"/>
        <v>222725.49787559279</v>
      </c>
      <c r="F12" s="28">
        <f t="shared" si="1"/>
        <v>211392.38079405559</v>
      </c>
      <c r="G12" s="36" t="s">
        <v>39</v>
      </c>
      <c r="H12" s="37">
        <f t="shared" si="4"/>
        <v>2.7794759731037675</v>
      </c>
      <c r="I12" s="4"/>
      <c r="J12" s="48"/>
      <c r="K12" s="51"/>
      <c r="L12" s="34"/>
      <c r="M12" s="2"/>
      <c r="N12" s="2"/>
    </row>
    <row r="13" spans="1:15" ht="10.5" customHeight="1" x14ac:dyDescent="0.2">
      <c r="A13" s="23" t="s">
        <v>31</v>
      </c>
      <c r="B13" s="44">
        <v>3765.9</v>
      </c>
      <c r="C13" s="44">
        <v>4766.6600000000008</v>
      </c>
      <c r="D13" s="44">
        <v>2259443.3167400002</v>
      </c>
      <c r="E13" s="28">
        <f t="shared" si="0"/>
        <v>599974.32665232744</v>
      </c>
      <c r="F13" s="28">
        <f t="shared" si="1"/>
        <v>474009.7503786718</v>
      </c>
      <c r="G13" s="36" t="s">
        <v>39</v>
      </c>
      <c r="H13" s="37">
        <f t="shared" si="4"/>
        <v>3.7414579471602769</v>
      </c>
      <c r="I13" s="4"/>
      <c r="J13" s="48"/>
      <c r="K13" s="51"/>
      <c r="L13" s="34"/>
      <c r="M13" s="2"/>
      <c r="N13" s="2"/>
    </row>
    <row r="14" spans="1:15" ht="10.5" customHeight="1" x14ac:dyDescent="0.2">
      <c r="A14" s="23" t="s">
        <v>13</v>
      </c>
      <c r="B14" s="44">
        <v>108662.79</v>
      </c>
      <c r="C14" s="45">
        <v>174603.43000000002</v>
      </c>
      <c r="D14" s="45">
        <v>1792196.2927000001</v>
      </c>
      <c r="E14" s="28">
        <f t="shared" si="0"/>
        <v>16493.192312658273</v>
      </c>
      <c r="F14" s="28">
        <f t="shared" si="1"/>
        <v>10264.381935108606</v>
      </c>
      <c r="G14" s="36">
        <f t="shared" ref="G14:G24" si="5">C14/C$7*100</f>
        <v>0.72575337116324268</v>
      </c>
      <c r="H14" s="37">
        <f t="shared" si="4"/>
        <v>2.967734137215893</v>
      </c>
      <c r="I14" s="4"/>
      <c r="J14" s="48"/>
      <c r="K14" s="51"/>
      <c r="L14" s="34"/>
      <c r="M14" s="2"/>
      <c r="N14" s="2"/>
    </row>
    <row r="15" spans="1:15" ht="10.5" customHeight="1" x14ac:dyDescent="0.2">
      <c r="A15" s="23" t="s">
        <v>14</v>
      </c>
      <c r="B15" s="44">
        <v>234102.76</v>
      </c>
      <c r="C15" s="45">
        <v>424594.56999999995</v>
      </c>
      <c r="D15" s="45">
        <v>121317.4016</v>
      </c>
      <c r="E15" s="28">
        <f t="shared" si="0"/>
        <v>518.22285905557032</v>
      </c>
      <c r="F15" s="28">
        <f t="shared" si="1"/>
        <v>285.72527811648649</v>
      </c>
      <c r="G15" s="36">
        <f t="shared" si="5"/>
        <v>1.7648618962130775</v>
      </c>
      <c r="H15" s="37">
        <f t="shared" si="4"/>
        <v>0.20089194226835597</v>
      </c>
      <c r="I15" s="4"/>
      <c r="J15" s="48"/>
      <c r="K15" s="51"/>
      <c r="L15" s="34"/>
      <c r="M15" s="2"/>
      <c r="N15" s="2"/>
    </row>
    <row r="16" spans="1:15" ht="10.5" customHeight="1" x14ac:dyDescent="0.2">
      <c r="A16" s="23" t="s">
        <v>15</v>
      </c>
      <c r="B16" s="44">
        <v>6497814.1500000004</v>
      </c>
      <c r="C16" s="45">
        <v>15548544.1</v>
      </c>
      <c r="D16" s="45">
        <v>11309013.93145</v>
      </c>
      <c r="E16" s="27">
        <f t="shared" si="0"/>
        <v>1740.4335781825953</v>
      </c>
      <c r="F16" s="27">
        <f t="shared" si="1"/>
        <v>727.33587522512801</v>
      </c>
      <c r="G16" s="36">
        <f t="shared" si="5"/>
        <v>64.628789349987841</v>
      </c>
      <c r="H16" s="37">
        <f t="shared" si="4"/>
        <v>18.726825202864276</v>
      </c>
      <c r="I16" s="4"/>
      <c r="J16" s="48"/>
      <c r="K16" s="51"/>
      <c r="L16" s="34"/>
      <c r="M16" s="2"/>
      <c r="N16" s="2"/>
    </row>
    <row r="17" spans="1:25" ht="10.5" customHeight="1" x14ac:dyDescent="0.2">
      <c r="A17" s="23" t="s">
        <v>16</v>
      </c>
      <c r="B17" s="44">
        <v>79778.460000000006</v>
      </c>
      <c r="C17" s="45">
        <v>101151.48</v>
      </c>
      <c r="D17" s="45">
        <v>46937.509449999998</v>
      </c>
      <c r="E17" s="28">
        <f t="shared" si="0"/>
        <v>588.34815124282909</v>
      </c>
      <c r="F17" s="28">
        <f t="shared" si="1"/>
        <v>464.03186043348057</v>
      </c>
      <c r="G17" s="36">
        <f t="shared" si="5"/>
        <v>0.42044436130579627</v>
      </c>
      <c r="H17" s="37">
        <f t="shared" si="4"/>
        <v>7.7724772491746252E-2</v>
      </c>
      <c r="I17" s="4"/>
      <c r="J17" s="48"/>
      <c r="K17" s="51"/>
      <c r="L17" s="34"/>
      <c r="M17" s="2"/>
      <c r="N17" s="2"/>
    </row>
    <row r="18" spans="1:25" ht="10.5" customHeight="1" x14ac:dyDescent="0.2">
      <c r="A18" s="23" t="s">
        <v>17</v>
      </c>
      <c r="B18" s="44">
        <v>487175.27</v>
      </c>
      <c r="C18" s="45">
        <v>623384.07000000007</v>
      </c>
      <c r="D18" s="45">
        <v>467399.07536000002</v>
      </c>
      <c r="E18" s="28">
        <f t="shared" si="0"/>
        <v>959.4064069795661</v>
      </c>
      <c r="F18" s="28">
        <f t="shared" si="1"/>
        <v>749.77706016773891</v>
      </c>
      <c r="G18" s="36">
        <f t="shared" si="5"/>
        <v>2.5911466363058437</v>
      </c>
      <c r="H18" s="37">
        <f t="shared" si="4"/>
        <v>0.77397559480456335</v>
      </c>
      <c r="I18" s="4"/>
      <c r="J18" s="48"/>
      <c r="K18" s="51"/>
      <c r="L18" s="34"/>
      <c r="M18" s="2"/>
      <c r="N18" s="2"/>
    </row>
    <row r="19" spans="1:25" ht="10.5" customHeight="1" x14ac:dyDescent="0.2">
      <c r="A19" s="23" t="s">
        <v>18</v>
      </c>
      <c r="B19" s="44">
        <v>3398140.46</v>
      </c>
      <c r="C19" s="45">
        <v>6799676.96</v>
      </c>
      <c r="D19" s="45">
        <v>5527133.3190000001</v>
      </c>
      <c r="E19" s="28">
        <f t="shared" si="0"/>
        <v>1626.5170271978693</v>
      </c>
      <c r="F19" s="28">
        <f t="shared" si="1"/>
        <v>812.85233864992324</v>
      </c>
      <c r="G19" s="36">
        <f t="shared" si="5"/>
        <v>28.263410842164031</v>
      </c>
      <c r="H19" s="37">
        <f t="shared" si="4"/>
        <v>9.1524920002082766</v>
      </c>
      <c r="I19" s="4"/>
      <c r="J19" s="48"/>
      <c r="K19" s="51"/>
      <c r="L19" s="34"/>
      <c r="M19" s="2"/>
      <c r="N19" s="2"/>
    </row>
    <row r="20" spans="1:25" ht="10.5" customHeight="1" x14ac:dyDescent="0.2">
      <c r="A20" s="23" t="s">
        <v>37</v>
      </c>
      <c r="B20" s="44">
        <v>181655.75</v>
      </c>
      <c r="C20" s="45">
        <v>188993.50999999998</v>
      </c>
      <c r="D20" s="45">
        <v>334855.36179</v>
      </c>
      <c r="E20" s="28">
        <f t="shared" si="0"/>
        <v>1843.3512938071049</v>
      </c>
      <c r="F20" s="28">
        <f t="shared" si="1"/>
        <v>1771.7823315202729</v>
      </c>
      <c r="G20" s="36">
        <f t="shared" si="5"/>
        <v>0.78556691017166147</v>
      </c>
      <c r="H20" s="37">
        <f t="shared" si="4"/>
        <v>0.55449377518621479</v>
      </c>
      <c r="I20" s="4"/>
      <c r="J20" s="48"/>
      <c r="K20" s="51"/>
      <c r="L20" s="34"/>
      <c r="M20" s="2"/>
      <c r="N20" s="2"/>
    </row>
    <row r="21" spans="1:25" ht="10.5" customHeight="1" x14ac:dyDescent="0.2">
      <c r="A21" s="23" t="s">
        <v>36</v>
      </c>
      <c r="B21" s="44">
        <v>8621.7900000000009</v>
      </c>
      <c r="C21" s="45">
        <v>9187.27</v>
      </c>
      <c r="D21" s="45">
        <v>170209.3559</v>
      </c>
      <c r="E21" s="27">
        <f t="shared" si="0"/>
        <v>19741.765445458539</v>
      </c>
      <c r="F21" s="27">
        <f t="shared" si="1"/>
        <v>18526.652193741993</v>
      </c>
      <c r="G21" s="36" t="s">
        <v>39</v>
      </c>
      <c r="H21" s="37">
        <f t="shared" si="4"/>
        <v>0.28185311956926101</v>
      </c>
      <c r="I21" s="4"/>
      <c r="J21" s="48"/>
      <c r="K21" s="51"/>
      <c r="L21" s="34"/>
      <c r="M21" s="2"/>
      <c r="N21" s="2"/>
    </row>
    <row r="22" spans="1:25" ht="10.5" customHeight="1" x14ac:dyDescent="0.2">
      <c r="A22" s="22" t="s">
        <v>19</v>
      </c>
      <c r="B22" s="44">
        <v>5811.98</v>
      </c>
      <c r="C22" s="45">
        <v>24987.15</v>
      </c>
      <c r="D22" s="45">
        <v>42883.483569999997</v>
      </c>
      <c r="E22" s="28">
        <f t="shared" si="0"/>
        <v>7378.4637197650372</v>
      </c>
      <c r="F22" s="28">
        <f t="shared" si="1"/>
        <v>1716.2214806410491</v>
      </c>
      <c r="G22" s="36">
        <f t="shared" si="5"/>
        <v>0.10386112316500093</v>
      </c>
      <c r="H22" s="37">
        <f t="shared" si="4"/>
        <v>7.1011628933622256E-2</v>
      </c>
      <c r="I22" s="4"/>
      <c r="J22" s="48"/>
      <c r="K22" s="51"/>
      <c r="L22" s="34"/>
      <c r="M22" s="2"/>
      <c r="N22" s="2"/>
    </row>
    <row r="23" spans="1:25" ht="10.5" customHeight="1" x14ac:dyDescent="0.2">
      <c r="A23" s="23" t="s">
        <v>20</v>
      </c>
      <c r="B23" s="44">
        <v>2955.23</v>
      </c>
      <c r="C23" s="45">
        <v>2970.55</v>
      </c>
      <c r="D23" s="45">
        <v>1734.9422500000001</v>
      </c>
      <c r="E23" s="28">
        <f t="shared" si="0"/>
        <v>587.07520226852057</v>
      </c>
      <c r="F23" s="28">
        <f t="shared" si="1"/>
        <v>584.04748278938246</v>
      </c>
      <c r="G23" s="36" t="s">
        <v>39</v>
      </c>
      <c r="H23" s="36" t="s">
        <v>39</v>
      </c>
      <c r="I23" s="4"/>
      <c r="J23" s="48"/>
      <c r="K23" s="51"/>
      <c r="L23" s="34"/>
      <c r="M23" s="2"/>
      <c r="N23" s="2"/>
    </row>
    <row r="24" spans="1:25" ht="10.5" customHeight="1" x14ac:dyDescent="0.2">
      <c r="A24" s="24" t="s">
        <v>30</v>
      </c>
      <c r="B24" s="46">
        <v>1023602.09</v>
      </c>
      <c r="C24" s="47">
        <v>1770712.49</v>
      </c>
      <c r="D24" s="47">
        <v>5102324.6171000004</v>
      </c>
      <c r="E24" s="29">
        <f t="shared" si="0"/>
        <v>4984.6758490889761</v>
      </c>
      <c r="F24" s="29">
        <f t="shared" si="1"/>
        <v>2881.509361861451</v>
      </c>
      <c r="G24" s="36">
        <f t="shared" si="5"/>
        <v>7.3601106174051649</v>
      </c>
      <c r="H24" s="37">
        <f t="shared" si="4"/>
        <v>8.4490426673700263</v>
      </c>
      <c r="I24" s="4"/>
      <c r="J24" s="48"/>
      <c r="K24" s="51"/>
      <c r="L24" s="34"/>
      <c r="M24" s="2"/>
      <c r="N24" s="2"/>
    </row>
    <row r="25" spans="1:25" ht="12" customHeight="1" x14ac:dyDescent="0.2">
      <c r="A25" s="15" t="s">
        <v>22</v>
      </c>
      <c r="C25" s="38"/>
      <c r="D25" s="38"/>
      <c r="E25" s="3"/>
      <c r="F25" s="39"/>
      <c r="G25" s="39"/>
      <c r="H25" s="39"/>
      <c r="I25" s="1"/>
      <c r="J25" s="4"/>
      <c r="K25" s="2"/>
      <c r="L25" s="4"/>
      <c r="M25" s="4"/>
      <c r="N25" s="2"/>
    </row>
    <row r="26" spans="1:25" ht="12" customHeight="1" x14ac:dyDescent="0.2">
      <c r="A26" s="16" t="s">
        <v>21</v>
      </c>
      <c r="B26" s="7"/>
      <c r="C26" s="40"/>
      <c r="D26" s="40"/>
      <c r="E26" s="41"/>
      <c r="F26" s="38"/>
      <c r="G26" s="38"/>
      <c r="H26" s="38"/>
      <c r="I26" s="1"/>
      <c r="J26" s="4"/>
      <c r="K26" s="2"/>
      <c r="L26" s="4"/>
      <c r="M26" s="4"/>
      <c r="N26" s="32"/>
    </row>
    <row r="27" spans="1:25" ht="12" customHeight="1" x14ac:dyDescent="0.2">
      <c r="A27" s="16" t="s">
        <v>29</v>
      </c>
      <c r="B27" s="3"/>
      <c r="C27" s="4"/>
      <c r="D27" s="4"/>
      <c r="E27" s="4"/>
      <c r="F27" s="4"/>
      <c r="G27" s="4"/>
      <c r="H27" s="4"/>
      <c r="I27" s="4"/>
      <c r="J27" s="4"/>
      <c r="K27" s="2"/>
      <c r="L27" s="4"/>
      <c r="M27" s="4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5" ht="12" customHeight="1" x14ac:dyDescent="0.2">
      <c r="A28" s="16" t="s">
        <v>38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" customHeight="1" x14ac:dyDescent="0.2">
      <c r="A29" s="16" t="s">
        <v>41</v>
      </c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" customHeight="1" x14ac:dyDescent="0.2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" customHeight="1" x14ac:dyDescent="0.2">
      <c r="A31" s="5"/>
      <c r="B31" s="5"/>
      <c r="C31" s="6"/>
      <c r="D31" s="6" t="s">
        <v>35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" customHeight="1" x14ac:dyDescent="0.2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" customHeight="1" x14ac:dyDescent="0.2">
      <c r="A33" s="5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" customHeight="1" x14ac:dyDescent="0.2">
      <c r="A34" s="5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" customHeight="1" x14ac:dyDescent="0.2">
      <c r="A35" s="5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" customHeight="1" x14ac:dyDescent="0.2">
      <c r="A36" s="5"/>
      <c r="B36" s="5"/>
      <c r="C36" s="6"/>
      <c r="D36" s="6"/>
      <c r="E36" s="6"/>
      <c r="F36" s="6"/>
      <c r="G36" s="6"/>
      <c r="H36" s="6"/>
      <c r="I36" s="30"/>
      <c r="J36" s="6"/>
      <c r="K36" s="6"/>
      <c r="L36" s="6"/>
      <c r="M36" s="6"/>
      <c r="N36" s="6"/>
      <c r="O36" s="6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" customHeight="1" x14ac:dyDescent="0.2">
      <c r="A37" s="5"/>
      <c r="B37" s="5"/>
      <c r="C37" s="6"/>
      <c r="D37" s="6"/>
      <c r="E37" s="6"/>
      <c r="F37" s="6"/>
      <c r="G37" s="6"/>
      <c r="H37" s="6"/>
      <c r="I37" s="30"/>
      <c r="J37" s="6"/>
      <c r="K37" s="6"/>
      <c r="L37" s="6"/>
      <c r="M37" s="6"/>
      <c r="N37" s="6"/>
      <c r="O37" s="6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" customHeight="1" x14ac:dyDescent="0.2">
      <c r="A38" s="5"/>
      <c r="B38" s="5"/>
      <c r="C38" s="6"/>
      <c r="D38" s="6"/>
      <c r="E38" s="6"/>
      <c r="F38" s="6"/>
      <c r="G38" s="6"/>
      <c r="H38" s="6"/>
      <c r="I38" s="30"/>
      <c r="J38" s="6" t="s">
        <v>35</v>
      </c>
      <c r="K38" s="6"/>
      <c r="L38" s="6"/>
      <c r="M38" s="6"/>
      <c r="N38" s="6"/>
      <c r="O38" s="6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" customHeight="1" x14ac:dyDescent="0.2">
      <c r="A39" s="5"/>
      <c r="B39" s="5"/>
      <c r="C39" s="6"/>
      <c r="D39" s="6"/>
      <c r="E39" s="6"/>
      <c r="F39" s="6"/>
      <c r="G39" s="6"/>
      <c r="H39" s="6"/>
      <c r="I39" s="30"/>
      <c r="J39" s="6"/>
      <c r="K39" s="6"/>
      <c r="L39" s="6"/>
      <c r="M39" s="6"/>
      <c r="N39" s="6"/>
      <c r="O39" s="6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" customHeight="1" x14ac:dyDescent="0.2">
      <c r="A40" s="5"/>
      <c r="B40" s="5"/>
      <c r="C40" s="6"/>
      <c r="D40" s="6"/>
      <c r="E40" s="6"/>
      <c r="F40" s="6"/>
      <c r="G40" s="6"/>
      <c r="H40" s="6"/>
      <c r="I40" s="30"/>
      <c r="J40" s="6"/>
      <c r="K40" s="6"/>
      <c r="L40" s="6"/>
      <c r="M40" s="6"/>
      <c r="N40" s="6"/>
      <c r="O40" s="6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" customHeight="1" x14ac:dyDescent="0.2">
      <c r="A41" s="5"/>
      <c r="B41" s="5"/>
      <c r="C41" s="6"/>
      <c r="D41" s="6"/>
      <c r="E41" s="6"/>
      <c r="F41" s="6"/>
      <c r="G41" s="6"/>
      <c r="H41" s="6"/>
      <c r="I41" s="30"/>
      <c r="J41" s="6"/>
      <c r="K41" s="6"/>
      <c r="L41" s="6"/>
      <c r="M41" s="6"/>
      <c r="N41" s="6"/>
      <c r="O41" s="6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2" customHeight="1" x14ac:dyDescent="0.2">
      <c r="A42" s="5"/>
      <c r="B42" s="5"/>
      <c r="C42" s="6"/>
      <c r="D42" s="6"/>
      <c r="E42" s="6"/>
      <c r="F42" s="6"/>
      <c r="G42" s="6"/>
      <c r="H42" s="6"/>
      <c r="I42" s="30"/>
      <c r="J42" s="6"/>
      <c r="K42" s="6"/>
      <c r="L42" s="6"/>
      <c r="M42" s="6"/>
      <c r="N42" s="6"/>
      <c r="O42" s="6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" customHeight="1" x14ac:dyDescent="0.2">
      <c r="A43" s="5"/>
      <c r="B43" s="5"/>
      <c r="C43" s="6"/>
      <c r="D43" s="6"/>
      <c r="E43" s="6"/>
      <c r="F43" s="6"/>
      <c r="G43" s="6"/>
      <c r="H43" s="6"/>
      <c r="I43" s="30"/>
      <c r="J43" s="6"/>
      <c r="K43" s="6"/>
      <c r="L43" s="6"/>
      <c r="M43" s="6"/>
      <c r="N43" s="6"/>
      <c r="O43" s="6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" customHeight="1" x14ac:dyDescent="0.2">
      <c r="A44" s="5"/>
      <c r="B44" s="5"/>
      <c r="C44" s="6"/>
      <c r="D44" s="6"/>
      <c r="E44" s="6"/>
      <c r="F44" s="6"/>
      <c r="G44" s="6"/>
      <c r="H44" s="6"/>
      <c r="I44" s="30"/>
      <c r="J44" s="6"/>
      <c r="K44" s="6"/>
      <c r="L44" s="6"/>
      <c r="M44" s="6"/>
      <c r="N44" s="6"/>
      <c r="O44" s="6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" customHeight="1" x14ac:dyDescent="0.2">
      <c r="A45" s="5"/>
      <c r="B45" s="5"/>
      <c r="C45" s="6"/>
      <c r="D45" s="6"/>
      <c r="E45" s="6"/>
      <c r="F45" s="6"/>
      <c r="G45" s="6"/>
      <c r="H45" s="6"/>
      <c r="I45" s="30"/>
      <c r="J45" s="6"/>
      <c r="K45" s="6"/>
      <c r="L45" s="6"/>
      <c r="M45" s="6"/>
      <c r="N45" s="6"/>
      <c r="O45" s="6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" customHeight="1" x14ac:dyDescent="0.2">
      <c r="A46" s="5"/>
      <c r="B46" s="5"/>
      <c r="C46" s="6"/>
      <c r="D46" s="6"/>
      <c r="E46" s="6"/>
      <c r="F46" s="6"/>
      <c r="G46" s="6"/>
      <c r="H46" s="6"/>
      <c r="I46" s="30"/>
      <c r="J46" s="6"/>
      <c r="K46" s="6"/>
      <c r="L46" s="6"/>
      <c r="M46" s="6"/>
      <c r="N46" s="6"/>
      <c r="O46" s="6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" customHeight="1" x14ac:dyDescent="0.2">
      <c r="A47" s="5"/>
      <c r="B47" s="5"/>
      <c r="C47" s="6"/>
      <c r="D47" s="6"/>
      <c r="E47" s="6"/>
      <c r="F47" s="6"/>
      <c r="G47" s="6"/>
      <c r="H47" s="6"/>
      <c r="I47" s="30"/>
      <c r="J47" s="6"/>
      <c r="K47" s="6"/>
      <c r="L47" s="6"/>
      <c r="M47" s="6"/>
      <c r="N47" s="6"/>
      <c r="O47" s="6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" customHeight="1" x14ac:dyDescent="0.2">
      <c r="A48" s="5"/>
      <c r="B48" s="5"/>
      <c r="C48" s="6"/>
      <c r="D48" s="6"/>
      <c r="E48" s="6"/>
      <c r="F48" s="6"/>
      <c r="G48" s="6"/>
      <c r="H48" s="6"/>
      <c r="I48" s="30"/>
      <c r="J48" s="6"/>
      <c r="K48" s="6"/>
      <c r="L48" s="6"/>
      <c r="M48" s="6"/>
      <c r="N48" s="6"/>
      <c r="O48" s="6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" customHeight="1" x14ac:dyDescent="0.2">
      <c r="A49" s="5"/>
      <c r="B49" s="5"/>
      <c r="C49" s="6"/>
      <c r="D49" s="6"/>
      <c r="E49" s="6"/>
      <c r="F49" s="6"/>
      <c r="G49" s="6"/>
      <c r="H49" s="6"/>
      <c r="I49" s="30"/>
      <c r="J49" s="6"/>
      <c r="K49" s="6"/>
      <c r="L49" s="6"/>
      <c r="M49" s="6"/>
      <c r="N49" s="6"/>
      <c r="O49" s="6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" customHeight="1" x14ac:dyDescent="0.2">
      <c r="A50" s="3"/>
      <c r="B50" s="3"/>
      <c r="C50" s="4"/>
      <c r="D50" s="4"/>
      <c r="E50" s="4"/>
      <c r="F50" s="4"/>
      <c r="G50" s="4"/>
      <c r="H50" s="4"/>
      <c r="I50" s="30"/>
      <c r="J50" s="4"/>
      <c r="K50" s="4"/>
      <c r="L50" s="4"/>
      <c r="M50" s="4"/>
      <c r="N50" s="4"/>
      <c r="O50" s="4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" customHeight="1" x14ac:dyDescent="0.2">
      <c r="A51" s="3"/>
      <c r="B51" s="3"/>
      <c r="C51" s="4"/>
      <c r="D51" s="4"/>
      <c r="E51" s="4"/>
      <c r="F51" s="4"/>
      <c r="G51" s="4"/>
      <c r="H51" s="4"/>
      <c r="I51" s="30"/>
      <c r="J51" s="4"/>
      <c r="K51" s="4"/>
      <c r="L51" s="4"/>
      <c r="M51" s="4"/>
      <c r="N51" s="4"/>
      <c r="O51" s="4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" x14ac:dyDescent="0.2">
      <c r="A52" s="2"/>
      <c r="B52" s="2"/>
      <c r="C52" s="2"/>
      <c r="D52" s="2"/>
      <c r="E52" s="2"/>
      <c r="F52" s="2"/>
      <c r="G52" s="2"/>
      <c r="H52" s="2"/>
      <c r="I52" s="30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3.5" customHeight="1" x14ac:dyDescent="0.2">
      <c r="A53" s="2"/>
      <c r="B53" s="2"/>
      <c r="C53" s="2"/>
      <c r="D53" s="2"/>
      <c r="E53" s="2"/>
      <c r="F53" s="2"/>
      <c r="G53" s="2"/>
      <c r="H53" s="2"/>
      <c r="I53" s="30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" x14ac:dyDescent="0.2">
      <c r="A54" s="2"/>
      <c r="B54" s="2"/>
      <c r="C54" s="2"/>
      <c r="D54" s="2"/>
      <c r="E54" s="2"/>
      <c r="F54" s="2"/>
      <c r="G54" s="2"/>
      <c r="H54" s="2"/>
      <c r="I54" s="30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" x14ac:dyDescent="0.2">
      <c r="I55" s="30"/>
    </row>
  </sheetData>
  <mergeCells count="9">
    <mergeCell ref="B3:B5"/>
    <mergeCell ref="C3:C5"/>
    <mergeCell ref="A3:A5"/>
    <mergeCell ref="A1:H1"/>
    <mergeCell ref="D3:D5"/>
    <mergeCell ref="E3:E5"/>
    <mergeCell ref="F3:F5"/>
    <mergeCell ref="G3:G5"/>
    <mergeCell ref="H3:H5"/>
  </mergeCells>
  <phoneticPr fontId="5" type="noConversion"/>
  <pageMargins left="0.8" right="0.8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0E559C-E774-4513-A036-6B31A9A974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706F3D-35F5-49CF-972C-F66919D7A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0EC122-FEA9-4C88-B83E-6183B708B219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Figure A</vt:lpstr>
      <vt:lpstr>Sheet2</vt:lpstr>
      <vt:lpstr>Sheet3</vt:lpstr>
      <vt:lpstr>'Figure A'!Print_Area</vt:lpstr>
    </vt:vector>
  </TitlesOfParts>
  <Company>Statistics of Income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jfwils00</dc:creator>
  <cp:lastModifiedBy>Department of Treasury</cp:lastModifiedBy>
  <cp:lastPrinted>2014-12-04T18:16:18Z</cp:lastPrinted>
  <dcterms:created xsi:type="dcterms:W3CDTF">2009-01-23T15:29:32Z</dcterms:created>
  <dcterms:modified xsi:type="dcterms:W3CDTF">2018-06-25T15:58:26Z</dcterms:modified>
</cp:coreProperties>
</file>